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 Fahy\Desktop\Ian Fahy\Desktop\E&amp;M Outlook\2018\Aus Data\Final tables\"/>
    </mc:Choice>
  </mc:AlternateContent>
  <bookViews>
    <workbookView xWindow="930" yWindow="0" windowWidth="27870" windowHeight="13040"/>
  </bookViews>
  <sheets>
    <sheet name="Internet Advertis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11" i="1" l="1"/>
  <c r="K11" i="1"/>
  <c r="J11" i="1"/>
  <c r="I11" i="1"/>
  <c r="I12" i="1" s="1"/>
  <c r="H11" i="1"/>
  <c r="G11" i="1"/>
  <c r="F11" i="1"/>
  <c r="E11" i="1"/>
  <c r="E12" i="1" s="1"/>
  <c r="D11" i="1"/>
  <c r="C11" i="1"/>
  <c r="J12" i="1" l="1"/>
  <c r="G12" i="1"/>
  <c r="K12" i="1"/>
  <c r="F12" i="1"/>
  <c r="D12" i="1"/>
  <c r="H12" i="1"/>
  <c r="M12" i="1"/>
  <c r="L12" i="1"/>
</calcChain>
</file>

<file path=xl/sharedStrings.xml><?xml version="1.0" encoding="utf-8"?>
<sst xmlns="http://schemas.openxmlformats.org/spreadsheetml/2006/main" count="35" uniqueCount="15">
  <si>
    <t>Internet advertising - by category including mobile (A$ millions)</t>
  </si>
  <si>
    <t>Historical data</t>
  </si>
  <si>
    <t>Forecast data</t>
  </si>
  <si>
    <t>AUD</t>
  </si>
  <si>
    <t>2018-2022 CAGR</t>
  </si>
  <si>
    <t>Search</t>
  </si>
  <si>
    <t>% change</t>
  </si>
  <si>
    <t>Display</t>
  </si>
  <si>
    <t>Classifieds</t>
  </si>
  <si>
    <t>Total</t>
  </si>
  <si>
    <t>Internet advertising mobile (A$ millions)</t>
  </si>
  <si>
    <t>Australia</t>
  </si>
  <si>
    <t>Internet advertising - Pure play (A$ millions)</t>
  </si>
  <si>
    <t xml:space="preserve">Video is a subset of display and therefore has been excluded from the total. </t>
  </si>
  <si>
    <t>Video (A$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</si>
</sst>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8C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5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 style="hair">
        <color theme="9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/>
      <right/>
      <top/>
      <bottom style="hair">
        <color rgb="FFA79C82"/>
      </bottom>
      <diagonal/>
    </border>
    <border>
      <left style="medium">
        <color rgb="FFA79C82"/>
      </left>
      <right/>
      <top/>
      <bottom style="hair">
        <color rgb="FFA79C82"/>
      </bottom>
      <diagonal/>
    </border>
    <border>
      <left/>
      <right/>
      <top style="hair">
        <color rgb="FFA79C82"/>
      </top>
      <bottom style="hair">
        <color rgb="FFA79C82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4" fillId="3" borderId="0" xfId="1" applyFont="1" applyFill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horizontal="right" vertical="center" wrapText="1"/>
    </xf>
    <xf numFmtId="0" fontId="6" fillId="4" borderId="6" xfId="1" applyFont="1" applyFill="1" applyBorder="1" applyAlignment="1">
      <alignment horizontal="left" vertical="center" wrapText="1"/>
    </xf>
    <xf numFmtId="3" fontId="6" fillId="2" borderId="6" xfId="1" applyNumberFormat="1" applyFont="1" applyFill="1" applyBorder="1" applyAlignment="1">
      <alignment vertical="center"/>
    </xf>
    <xf numFmtId="0" fontId="7" fillId="4" borderId="6" xfId="1" applyFont="1" applyFill="1" applyBorder="1" applyAlignment="1">
      <alignment horizontal="left" vertical="center" wrapText="1"/>
    </xf>
    <xf numFmtId="164" fontId="9" fillId="2" borderId="6" xfId="2" applyNumberFormat="1" applyFont="1" applyFill="1" applyBorder="1" applyAlignment="1">
      <alignment horizontal="right" vertical="center" wrapText="1"/>
    </xf>
    <xf numFmtId="164" fontId="9" fillId="2" borderId="0" xfId="2" applyNumberFormat="1" applyFont="1" applyFill="1" applyBorder="1" applyAlignment="1">
      <alignment horizontal="right" vertical="center" wrapText="1"/>
    </xf>
    <xf numFmtId="0" fontId="10" fillId="4" borderId="0" xfId="1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11" fillId="0" borderId="0" xfId="0" applyFont="1" applyFill="1"/>
  </cellXfs>
  <cellStyles count="3">
    <cellStyle name="Normal" xfId="0" builtinId="0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31"/>
  <sheetViews>
    <sheetView showGridLines="0" tabSelected="1" workbookViewId="0">
      <selection activeCell="O32" sqref="O32"/>
    </sheetView>
  </sheetViews>
  <sheetFormatPr defaultRowHeight="14.5" x14ac:dyDescent="0.35"/>
  <cols>
    <col min="2" max="2" width="10.26953125" customWidth="1"/>
    <col min="7" max="7" width="10.54296875" bestFit="1" customWidth="1"/>
    <col min="12" max="12" width="10.54296875" bestFit="1" customWidth="1"/>
  </cols>
  <sheetData>
    <row r="2" spans="2:17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17" x14ac:dyDescent="0.35">
      <c r="B3" s="3" t="s">
        <v>1</v>
      </c>
      <c r="C3" s="3"/>
      <c r="D3" s="3"/>
      <c r="E3" s="3"/>
      <c r="F3" s="3"/>
      <c r="G3" s="4"/>
      <c r="H3" s="5" t="s">
        <v>2</v>
      </c>
      <c r="I3" s="3"/>
      <c r="J3" s="3"/>
      <c r="K3" s="3"/>
      <c r="L3" s="3"/>
      <c r="M3" s="3"/>
      <c r="N3" s="2"/>
    </row>
    <row r="4" spans="2:17" ht="23" x14ac:dyDescent="0.35">
      <c r="B4" s="6" t="s">
        <v>3</v>
      </c>
      <c r="C4" s="7">
        <v>2013</v>
      </c>
      <c r="D4" s="7">
        <v>2014</v>
      </c>
      <c r="E4" s="7">
        <v>2015</v>
      </c>
      <c r="F4" s="7">
        <v>2016</v>
      </c>
      <c r="G4" s="7">
        <v>2017</v>
      </c>
      <c r="H4" s="8">
        <v>2018</v>
      </c>
      <c r="I4" s="7">
        <v>2019</v>
      </c>
      <c r="J4" s="7">
        <v>2020</v>
      </c>
      <c r="K4" s="7">
        <v>2021</v>
      </c>
      <c r="L4" s="7">
        <v>2022</v>
      </c>
      <c r="M4" s="7" t="s">
        <v>4</v>
      </c>
      <c r="N4" s="2"/>
    </row>
    <row r="5" spans="2:17" x14ac:dyDescent="0.35">
      <c r="B5" s="9" t="s">
        <v>5</v>
      </c>
      <c r="C5" s="10">
        <v>1948.5140000000001</v>
      </c>
      <c r="D5" s="10">
        <v>2222.8120000000004</v>
      </c>
      <c r="E5" s="10">
        <v>2538.7400000000007</v>
      </c>
      <c r="F5" s="10">
        <v>3102.7819313400009</v>
      </c>
      <c r="G5" s="10">
        <v>3293.9999999999995</v>
      </c>
      <c r="H5" s="10">
        <v>3432.3479999999995</v>
      </c>
      <c r="I5" s="10">
        <v>3545.615483999999</v>
      </c>
      <c r="J5" s="10">
        <v>3630.7102556159989</v>
      </c>
      <c r="K5" s="10">
        <v>3692.4323299614707</v>
      </c>
      <c r="L5" s="10">
        <v>3740.4339502509692</v>
      </c>
      <c r="N5" s="2"/>
    </row>
    <row r="6" spans="2:17" x14ac:dyDescent="0.35">
      <c r="B6" s="11" t="s">
        <v>6</v>
      </c>
      <c r="C6" s="12"/>
      <c r="D6" s="12">
        <v>0.14077291720767734</v>
      </c>
      <c r="E6" s="12">
        <v>0.14212987873018515</v>
      </c>
      <c r="F6" s="12">
        <v>0.22217396477780321</v>
      </c>
      <c r="G6" s="12">
        <v>6.1627943210761545E-2</v>
      </c>
      <c r="H6" s="12">
        <v>4.1999999999999996E-2</v>
      </c>
      <c r="I6" s="12">
        <v>3.2999999999999863E-2</v>
      </c>
      <c r="J6" s="12">
        <v>2.3999999999999976E-2</v>
      </c>
      <c r="K6" s="12">
        <v>1.6999999999999953E-2</v>
      </c>
      <c r="L6" s="12">
        <v>1.2999999999999842E-2</v>
      </c>
      <c r="M6" s="12">
        <v>2.5745638667604265E-2</v>
      </c>
      <c r="N6" s="2"/>
    </row>
    <row r="7" spans="2:17" x14ac:dyDescent="0.35">
      <c r="B7" s="9" t="s">
        <v>7</v>
      </c>
      <c r="C7" s="10">
        <v>1125</v>
      </c>
      <c r="D7" s="10">
        <v>1453.1</v>
      </c>
      <c r="E7" s="10">
        <v>2120.3000000000002</v>
      </c>
      <c r="F7" s="10">
        <v>2687</v>
      </c>
      <c r="G7" s="10">
        <v>2848.3</v>
      </c>
      <c r="H7" s="10">
        <v>3093.2538000000004</v>
      </c>
      <c r="I7" s="10">
        <v>3331.4343426000005</v>
      </c>
      <c r="J7" s="10">
        <v>3561.3033122394004</v>
      </c>
      <c r="K7" s="10">
        <v>3774.9815109737647</v>
      </c>
      <c r="L7" s="10">
        <v>3978.8305125663483</v>
      </c>
      <c r="M7" s="13"/>
      <c r="N7" s="2"/>
    </row>
    <row r="8" spans="2:17" x14ac:dyDescent="0.35">
      <c r="B8" s="11" t="s">
        <v>6</v>
      </c>
      <c r="C8" s="13"/>
      <c r="D8" s="12">
        <v>0.29164444444444437</v>
      </c>
      <c r="E8" s="12">
        <v>0.45915628655976898</v>
      </c>
      <c r="F8" s="12">
        <v>0.26727349903315556</v>
      </c>
      <c r="G8" s="12">
        <v>6.0029772981019795E-2</v>
      </c>
      <c r="H8" s="12">
        <v>8.6000000000000076E-2</v>
      </c>
      <c r="I8" s="12">
        <v>7.7000000000000013E-2</v>
      </c>
      <c r="J8" s="12">
        <v>6.8999999999999964E-2</v>
      </c>
      <c r="K8" s="12">
        <v>6.0000000000000074E-2</v>
      </c>
      <c r="L8" s="12">
        <v>5.4000000000000076E-2</v>
      </c>
      <c r="M8" s="12">
        <v>6.9138433720849823E-2</v>
      </c>
      <c r="N8" s="2"/>
    </row>
    <row r="9" spans="2:17" x14ac:dyDescent="0.35">
      <c r="B9" s="9" t="s">
        <v>8</v>
      </c>
      <c r="C9" s="10">
        <v>743.46309999999994</v>
      </c>
      <c r="D9" s="10">
        <v>929.09938199999988</v>
      </c>
      <c r="E9" s="10">
        <v>1134.8004859999999</v>
      </c>
      <c r="F9" s="10">
        <v>1300.3619389999997</v>
      </c>
      <c r="G9" s="10">
        <v>1500.0000000000002</v>
      </c>
      <c r="H9" s="10">
        <v>1607.6103004328104</v>
      </c>
      <c r="I9" s="10">
        <v>1678.9238900019041</v>
      </c>
      <c r="J9" s="10">
        <v>1721.8623768483128</v>
      </c>
      <c r="K9" s="10">
        <v>1747.432032297716</v>
      </c>
      <c r="L9" s="10">
        <v>1763.2341636197843</v>
      </c>
      <c r="M9" s="13"/>
      <c r="N9" s="2"/>
    </row>
    <row r="10" spans="2:17" x14ac:dyDescent="0.35">
      <c r="B10" s="11" t="s">
        <v>6</v>
      </c>
      <c r="C10" s="13"/>
      <c r="D10" s="12">
        <v>0.24969131891011129</v>
      </c>
      <c r="E10" s="12">
        <v>0.22139838642148618</v>
      </c>
      <c r="F10" s="12">
        <v>0.14589476744372828</v>
      </c>
      <c r="G10" s="12">
        <v>0.15352499562815997</v>
      </c>
      <c r="H10" s="12">
        <v>7.1740200288540099E-2</v>
      </c>
      <c r="I10" s="12">
        <v>4.4359997911119504E-2</v>
      </c>
      <c r="J10" s="12">
        <v>2.5575004979147716E-2</v>
      </c>
      <c r="K10" s="12">
        <v>1.4849999508210247E-2</v>
      </c>
      <c r="L10" s="12">
        <v>9.0430592034472321E-3</v>
      </c>
      <c r="M10" s="12">
        <v>3.2865441282544205E-2</v>
      </c>
      <c r="N10" s="2"/>
    </row>
    <row r="11" spans="2:17" x14ac:dyDescent="0.35">
      <c r="B11" s="9" t="s">
        <v>9</v>
      </c>
      <c r="C11" s="10">
        <f>C5+C7+C9</f>
        <v>3816.9771000000001</v>
      </c>
      <c r="D11" s="10">
        <f>D5+D7+D9</f>
        <v>4605.0113820000006</v>
      </c>
      <c r="E11" s="10">
        <f>E5+E7+E9</f>
        <v>5793.840486000001</v>
      </c>
      <c r="F11" s="10">
        <f>F5+F7+F9</f>
        <v>7090.1438703400008</v>
      </c>
      <c r="G11" s="10">
        <f>G5+G7+G9</f>
        <v>7642.2999999999993</v>
      </c>
      <c r="H11" s="10">
        <f>H5+H7+H9</f>
        <v>8133.212100432811</v>
      </c>
      <c r="I11" s="10">
        <f>I5+I7+I9</f>
        <v>8555.973716601904</v>
      </c>
      <c r="J11" s="10">
        <f>J5+J7+J9</f>
        <v>8913.8759447037119</v>
      </c>
      <c r="K11" s="10">
        <f>K5+K7+K9</f>
        <v>9214.8458732329509</v>
      </c>
      <c r="L11" s="10">
        <f>L5+L7+L9</f>
        <v>9482.4986264371018</v>
      </c>
      <c r="M11" s="13"/>
      <c r="N11" s="2"/>
    </row>
    <row r="12" spans="2:17" x14ac:dyDescent="0.35">
      <c r="B12" s="11" t="s">
        <v>6</v>
      </c>
      <c r="C12" s="12"/>
      <c r="D12" s="12">
        <f>(D11-C11)/C11</f>
        <v>0.20645507199925317</v>
      </c>
      <c r="E12" s="12">
        <f t="shared" ref="E12:L12" si="0">(E11-D11)/D11</f>
        <v>0.25815986224200826</v>
      </c>
      <c r="F12" s="12">
        <f t="shared" si="0"/>
        <v>0.22373819014733565</v>
      </c>
      <c r="G12" s="12">
        <f t="shared" si="0"/>
        <v>7.7876576238433984E-2</v>
      </c>
      <c r="H12" s="12">
        <f t="shared" si="0"/>
        <v>6.4236172413123238E-2</v>
      </c>
      <c r="I12" s="12">
        <f t="shared" si="0"/>
        <v>5.1979662026346969E-2</v>
      </c>
      <c r="J12" s="12">
        <f t="shared" si="0"/>
        <v>4.1830683444870669E-2</v>
      </c>
      <c r="K12" s="12">
        <f t="shared" si="0"/>
        <v>3.3764204303074689E-2</v>
      </c>
      <c r="L12" s="12">
        <f t="shared" si="0"/>
        <v>2.904581985268162E-2</v>
      </c>
      <c r="M12" s="12">
        <f>(L11/G11)^(1/5)-1</f>
        <v>4.409433956618658E-2</v>
      </c>
      <c r="N12" s="2"/>
    </row>
    <row r="13" spans="2:17" x14ac:dyDescent="0.35">
      <c r="B13" s="14" t="s">
        <v>13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"/>
    </row>
    <row r="14" spans="2:17" x14ac:dyDescent="0.35">
      <c r="N14" s="2"/>
    </row>
    <row r="15" spans="2:17" x14ac:dyDescent="0.35">
      <c r="B15" s="1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6"/>
      <c r="O15" s="15"/>
      <c r="P15" s="15"/>
      <c r="Q15" s="15"/>
    </row>
    <row r="16" spans="2:17" x14ac:dyDescent="0.35">
      <c r="B16" s="3" t="s">
        <v>1</v>
      </c>
      <c r="C16" s="3"/>
      <c r="D16" s="3"/>
      <c r="E16" s="3"/>
      <c r="F16" s="3"/>
      <c r="G16" s="4"/>
      <c r="H16" s="5" t="s">
        <v>2</v>
      </c>
      <c r="I16" s="3"/>
      <c r="J16" s="3"/>
      <c r="K16" s="3"/>
      <c r="L16" s="3"/>
      <c r="M16" s="3"/>
      <c r="N16" s="16"/>
      <c r="O16" s="15"/>
      <c r="P16" s="15"/>
      <c r="Q16" s="15"/>
    </row>
    <row r="17" spans="2:17" ht="23" x14ac:dyDescent="0.35">
      <c r="B17" s="6" t="s">
        <v>3</v>
      </c>
      <c r="C17" s="7">
        <v>2013</v>
      </c>
      <c r="D17" s="7">
        <v>2014</v>
      </c>
      <c r="E17" s="7">
        <v>2015</v>
      </c>
      <c r="F17" s="7">
        <v>2016</v>
      </c>
      <c r="G17" s="7">
        <v>2017</v>
      </c>
      <c r="H17" s="8">
        <v>2018</v>
      </c>
      <c r="I17" s="7">
        <v>2019</v>
      </c>
      <c r="J17" s="7">
        <v>2020</v>
      </c>
      <c r="K17" s="7">
        <v>2021</v>
      </c>
      <c r="L17" s="7">
        <v>2022</v>
      </c>
      <c r="M17" s="7" t="s">
        <v>4</v>
      </c>
      <c r="N17" s="16"/>
      <c r="O17" s="15"/>
      <c r="P17" s="15"/>
      <c r="Q17" s="15"/>
    </row>
    <row r="18" spans="2:17" x14ac:dyDescent="0.35">
      <c r="B18" s="9" t="s">
        <v>11</v>
      </c>
      <c r="C18" s="10">
        <v>349.16316799999998</v>
      </c>
      <c r="D18" s="10">
        <v>854.80152799999985</v>
      </c>
      <c r="E18" s="10">
        <v>1549.9055399999997</v>
      </c>
      <c r="F18" s="10">
        <v>2282.7235689999998</v>
      </c>
      <c r="G18" s="10">
        <v>3100</v>
      </c>
      <c r="H18" s="10">
        <v>3716.9</v>
      </c>
      <c r="I18" s="10">
        <v>4371.0743999999995</v>
      </c>
      <c r="J18" s="10">
        <v>5092.301676</v>
      </c>
      <c r="K18" s="10">
        <v>5838.3238715340003</v>
      </c>
      <c r="L18" s="10">
        <v>6633.5035828369319</v>
      </c>
      <c r="M18" s="10"/>
      <c r="N18" s="16"/>
      <c r="O18" s="15"/>
      <c r="P18" s="15"/>
      <c r="Q18" s="15"/>
    </row>
    <row r="19" spans="2:17" x14ac:dyDescent="0.35">
      <c r="B19" s="11" t="s">
        <v>6</v>
      </c>
      <c r="C19" s="12"/>
      <c r="D19" s="12">
        <v>1.448143465120582</v>
      </c>
      <c r="E19" s="12">
        <v>0.81317591187085481</v>
      </c>
      <c r="F19" s="12">
        <v>0.47281463940054058</v>
      </c>
      <c r="G19" s="12">
        <v>0.35802689475801364</v>
      </c>
      <c r="H19" s="12">
        <v>0.19900000000000004</v>
      </c>
      <c r="I19" s="12">
        <v>0.17599999999999985</v>
      </c>
      <c r="J19" s="12">
        <v>0.16500000000000015</v>
      </c>
      <c r="K19" s="12">
        <v>0.14650000000000005</v>
      </c>
      <c r="L19" s="12">
        <v>0.13620000000000013</v>
      </c>
      <c r="M19" s="12">
        <v>0.16433044840143562</v>
      </c>
      <c r="N19" s="16"/>
      <c r="O19" s="15"/>
      <c r="P19" s="15"/>
      <c r="Q19" s="15"/>
    </row>
    <row r="20" spans="2:17" x14ac:dyDescent="0.35">
      <c r="N20" s="16"/>
      <c r="O20" s="15"/>
      <c r="P20" s="15"/>
      <c r="Q20" s="15"/>
    </row>
    <row r="21" spans="2:17" x14ac:dyDescent="0.35">
      <c r="B21" s="1" t="s">
        <v>12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6"/>
      <c r="O21" s="15"/>
      <c r="P21" s="15"/>
      <c r="Q21" s="15"/>
    </row>
    <row r="22" spans="2:17" x14ac:dyDescent="0.35">
      <c r="B22" s="3" t="s">
        <v>1</v>
      </c>
      <c r="C22" s="3"/>
      <c r="D22" s="3"/>
      <c r="E22" s="3"/>
      <c r="F22" s="3"/>
      <c r="G22" s="4"/>
      <c r="H22" s="5" t="s">
        <v>2</v>
      </c>
      <c r="I22" s="3"/>
      <c r="J22" s="3"/>
      <c r="K22" s="3"/>
      <c r="L22" s="3"/>
      <c r="M22" s="3"/>
      <c r="N22" s="16"/>
      <c r="O22" s="15"/>
      <c r="P22" s="15"/>
      <c r="Q22" s="15"/>
    </row>
    <row r="23" spans="2:17" ht="23" x14ac:dyDescent="0.35">
      <c r="B23" s="6" t="s">
        <v>3</v>
      </c>
      <c r="C23" s="7">
        <v>2013</v>
      </c>
      <c r="D23" s="7">
        <v>2014</v>
      </c>
      <c r="E23" s="7">
        <v>2015</v>
      </c>
      <c r="F23" s="7">
        <v>2016</v>
      </c>
      <c r="G23" s="7">
        <v>2017</v>
      </c>
      <c r="H23" s="8">
        <v>2018</v>
      </c>
      <c r="I23" s="7">
        <v>2019</v>
      </c>
      <c r="J23" s="7">
        <v>2020</v>
      </c>
      <c r="K23" s="7">
        <v>2021</v>
      </c>
      <c r="L23" s="7">
        <v>2022</v>
      </c>
      <c r="M23" s="7" t="s">
        <v>4</v>
      </c>
      <c r="N23" s="16"/>
      <c r="O23" s="15"/>
      <c r="P23" s="15"/>
      <c r="Q23" s="15"/>
    </row>
    <row r="24" spans="2:17" x14ac:dyDescent="0.35">
      <c r="B24" s="9" t="s">
        <v>11</v>
      </c>
      <c r="C24" s="10">
        <v>3313.8771000000002</v>
      </c>
      <c r="D24" s="10">
        <v>4106.9113820000002</v>
      </c>
      <c r="E24" s="10">
        <v>5184.7404860000006</v>
      </c>
      <c r="F24" s="10">
        <v>6373.8003264803519</v>
      </c>
      <c r="G24" s="10">
        <v>6793.9538574826183</v>
      </c>
      <c r="H24" s="10">
        <v>7212.9985303857902</v>
      </c>
      <c r="I24" s="10">
        <v>7562.430033418661</v>
      </c>
      <c r="J24" s="10">
        <v>7843.2254781120882</v>
      </c>
      <c r="K24" s="10">
        <v>8064.6857113661772</v>
      </c>
      <c r="L24" s="10">
        <v>8246.735484470868</v>
      </c>
      <c r="M24" s="10"/>
      <c r="N24" s="16"/>
      <c r="O24" s="15"/>
      <c r="P24" s="15"/>
      <c r="Q24" s="15"/>
    </row>
    <row r="25" spans="2:17" x14ac:dyDescent="0.35">
      <c r="B25" s="11" t="s">
        <v>6</v>
      </c>
      <c r="C25" s="12"/>
      <c r="D25" s="12">
        <v>0.23930708896838693</v>
      </c>
      <c r="E25" s="12">
        <v>0.26244274681064944</v>
      </c>
      <c r="F25" s="12">
        <v>0.22933835236133576</v>
      </c>
      <c r="G25" s="12">
        <v>6.5918841112218768E-2</v>
      </c>
      <c r="H25" s="12">
        <v>6.1679057834879321E-2</v>
      </c>
      <c r="I25" s="12">
        <v>4.8444693501716443E-2</v>
      </c>
      <c r="J25" s="12">
        <v>3.7130319679333453E-2</v>
      </c>
      <c r="K25" s="12">
        <v>2.823586212995062E-2</v>
      </c>
      <c r="L25" s="12">
        <v>2.2573697180550273E-2</v>
      </c>
      <c r="M25" s="12">
        <v>3.9517713968371337E-2</v>
      </c>
      <c r="N25" s="16"/>
      <c r="O25" s="15"/>
      <c r="P25" s="15"/>
      <c r="Q25" s="15"/>
    </row>
    <row r="26" spans="2:17" x14ac:dyDescent="0.35">
      <c r="N26" s="16"/>
      <c r="O26" s="15"/>
      <c r="P26" s="15"/>
      <c r="Q26" s="15"/>
    </row>
    <row r="27" spans="2:17" x14ac:dyDescent="0.35">
      <c r="B27" s="1" t="s">
        <v>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6"/>
      <c r="O27" s="15"/>
      <c r="P27" s="15"/>
      <c r="Q27" s="15"/>
    </row>
    <row r="28" spans="2:17" x14ac:dyDescent="0.35">
      <c r="B28" s="3" t="s">
        <v>1</v>
      </c>
      <c r="C28" s="3"/>
      <c r="D28" s="3"/>
      <c r="E28" s="3"/>
      <c r="F28" s="3"/>
      <c r="G28" s="4"/>
      <c r="H28" s="5" t="s">
        <v>2</v>
      </c>
      <c r="I28" s="3"/>
      <c r="J28" s="3"/>
      <c r="K28" s="3"/>
      <c r="L28" s="3"/>
      <c r="M28" s="3"/>
      <c r="N28" s="17"/>
      <c r="O28" s="15"/>
      <c r="P28" s="15"/>
      <c r="Q28" s="15"/>
    </row>
    <row r="29" spans="2:17" ht="23" x14ac:dyDescent="0.35">
      <c r="B29" s="6" t="s">
        <v>3</v>
      </c>
      <c r="C29" s="7">
        <v>2013</v>
      </c>
      <c r="D29" s="7">
        <v>2014</v>
      </c>
      <c r="E29" s="7">
        <v>2015</v>
      </c>
      <c r="F29" s="7">
        <v>2016</v>
      </c>
      <c r="G29" s="7">
        <v>2017</v>
      </c>
      <c r="H29" s="8">
        <v>2018</v>
      </c>
      <c r="I29" s="7">
        <v>2019</v>
      </c>
      <c r="J29" s="7">
        <v>2020</v>
      </c>
      <c r="K29" s="7">
        <v>2021</v>
      </c>
      <c r="L29" s="7">
        <v>2022</v>
      </c>
      <c r="M29" s="7" t="s">
        <v>4</v>
      </c>
      <c r="N29" s="15"/>
      <c r="O29" s="15"/>
      <c r="P29" s="15"/>
      <c r="Q29" s="15"/>
    </row>
    <row r="30" spans="2:17" x14ac:dyDescent="0.35">
      <c r="B30" s="9" t="s">
        <v>11</v>
      </c>
      <c r="C30" s="10">
        <v>156.245026</v>
      </c>
      <c r="D30" s="10">
        <v>276.39975399999997</v>
      </c>
      <c r="E30" s="10">
        <v>484.20061799999991</v>
      </c>
      <c r="F30" s="10">
        <v>765.99005499999976</v>
      </c>
      <c r="G30" s="10">
        <v>1100</v>
      </c>
      <c r="H30" s="10">
        <v>1474</v>
      </c>
      <c r="I30" s="10">
        <v>1889.6680000000001</v>
      </c>
      <c r="J30" s="10">
        <v>2307.2846280000003</v>
      </c>
      <c r="K30" s="10">
        <v>2747.9759919480007</v>
      </c>
      <c r="L30" s="10">
        <v>3198.6440546274725</v>
      </c>
      <c r="M30" s="10"/>
      <c r="N30" s="15"/>
      <c r="O30" s="15"/>
      <c r="P30" s="15"/>
      <c r="Q30" s="15"/>
    </row>
    <row r="31" spans="2:17" x14ac:dyDescent="0.35">
      <c r="B31" s="11" t="s">
        <v>6</v>
      </c>
      <c r="C31" s="12"/>
      <c r="D31" s="12">
        <v>0.7690147397076178</v>
      </c>
      <c r="E31" s="12">
        <v>0.75181276753234716</v>
      </c>
      <c r="F31" s="12">
        <v>0.58196835469549091</v>
      </c>
      <c r="G31" s="12">
        <v>0.43604997587077071</v>
      </c>
      <c r="H31" s="12">
        <v>0.34</v>
      </c>
      <c r="I31" s="12">
        <v>0.28200000000000008</v>
      </c>
      <c r="J31" s="12">
        <v>0.22100000000000011</v>
      </c>
      <c r="K31" s="12">
        <v>0.19100000000000011</v>
      </c>
      <c r="L31" s="12">
        <v>0.1639999999999999</v>
      </c>
      <c r="M31" s="12">
        <f>(L30/G30)^(1/5)-1</f>
        <v>0.23798289986185939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Internet Advertising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Fahy</dc:creator>
  <cp:lastModifiedBy>Ian Fahy</cp:lastModifiedBy>
  <dcterms:created xsi:type="dcterms:W3CDTF">2018-06-07T00:39:50Z</dcterms:created>
  <dcterms:modified xsi:type="dcterms:W3CDTF">2018-10-12T00:26:54Z</dcterms:modified>
</cp:coreProperties>
</file>